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<sst xmlns="http://schemas.openxmlformats.org/spreadsheetml/2006/main" count="167" uniqueCount="46">
  <si>
    <t>pnt</t>
  </si>
  <si>
    <t>plts</t>
  </si>
  <si>
    <t>Ronde</t>
  </si>
  <si>
    <t>uitslag</t>
  </si>
  <si>
    <t>Ronde 1</t>
  </si>
  <si>
    <t>Dik Vermeulen</t>
  </si>
  <si>
    <t>6e</t>
  </si>
  <si>
    <t>-</t>
  </si>
  <si>
    <t>Joop Wind</t>
  </si>
  <si>
    <t>1e</t>
  </si>
  <si>
    <t>1-2</t>
  </si>
  <si>
    <t>3-5</t>
  </si>
  <si>
    <t>4-6</t>
  </si>
  <si>
    <t>Ruud Holkamp</t>
  </si>
  <si>
    <t>4e</t>
  </si>
  <si>
    <t>3-1</t>
  </si>
  <si>
    <t>6-2</t>
  </si>
  <si>
    <t>5-4</t>
  </si>
  <si>
    <t>Ruud Groot</t>
  </si>
  <si>
    <t>5e</t>
  </si>
  <si>
    <t>1-4</t>
  </si>
  <si>
    <t>2-3</t>
  </si>
  <si>
    <t>5-6</t>
  </si>
  <si>
    <t xml:space="preserve"> </t>
  </si>
  <si>
    <t>Piet Smit</t>
  </si>
  <si>
    <t>2e</t>
  </si>
  <si>
    <t>5-1</t>
  </si>
  <si>
    <t>4-2</t>
  </si>
  <si>
    <t>6-3</t>
  </si>
  <si>
    <t>Ronde 2</t>
  </si>
  <si>
    <t>Peter Groot</t>
  </si>
  <si>
    <t>1-6</t>
  </si>
  <si>
    <t>2-5</t>
  </si>
  <si>
    <t>3-4</t>
  </si>
  <si>
    <t>Ronde 3</t>
  </si>
  <si>
    <t>Ronde 4</t>
  </si>
  <si>
    <t>Ronde 5</t>
  </si>
  <si>
    <t>Hans Knobbe</t>
  </si>
  <si>
    <t>Johan Deubel</t>
  </si>
  <si>
    <t>Cees Staal</t>
  </si>
  <si>
    <t>Erik van der Haar</t>
  </si>
  <si>
    <t>Schelte Betten</t>
  </si>
  <si>
    <t>Kees van den Berg</t>
  </si>
  <si>
    <t>Groep A</t>
  </si>
  <si>
    <t>Groep B</t>
  </si>
  <si>
    <t>Sneldammen na de Algemene ledenvergadering 2018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</si>
</sst>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1"/>
      <color indexed="8"/>
      <name val="Calibri"/>
      <family val="2"/>
    </font>
    <font>
      <u val="single"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49" fontId="19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Alignment="1">
      <alignment/>
    </xf>
    <xf numFmtId="0" fontId="19" fillId="0" borderId="13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9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" fontId="0" fillId="0" borderId="15" xfId="0" applyNumberFormat="1" applyBorder="1" applyAlignment="1">
      <alignment horizontal="center"/>
    </xf>
    <xf numFmtId="0" fontId="16" fillId="0" borderId="16" xfId="0" applyFont="1" applyBorder="1" applyAlignment="1">
      <alignment horizontal="center"/>
    </xf>
    <xf numFmtId="49" fontId="21" fillId="0" borderId="17" xfId="0" applyNumberFormat="1" applyFont="1" applyBorder="1" applyAlignment="1">
      <alignment/>
    </xf>
    <xf numFmtId="0" fontId="19" fillId="0" borderId="18" xfId="0" applyNumberFormat="1" applyFont="1" applyBorder="1" applyAlignment="1">
      <alignment/>
    </xf>
    <xf numFmtId="0" fontId="19" fillId="0" borderId="19" xfId="0" applyNumberFormat="1" applyFont="1" applyBorder="1" applyAlignment="1" quotePrefix="1">
      <alignment/>
    </xf>
    <xf numFmtId="0" fontId="0" fillId="0" borderId="16" xfId="0" applyBorder="1" applyAlignment="1">
      <alignment/>
    </xf>
    <xf numFmtId="49" fontId="21" fillId="0" borderId="16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20" xfId="0" applyFont="1" applyFill="1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7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2.57421875" style="0" customWidth="1"/>
    <col min="2" max="2" width="13.7109375" style="0" customWidth="1"/>
    <col min="3" max="10" width="4.28125" style="0" customWidth="1"/>
    <col min="11" max="24" width="0" style="0" hidden="1" customWidth="1"/>
    <col min="25" max="25" width="1.7109375" style="0" customWidth="1"/>
    <col min="27" max="27" width="4.57421875" style="0" customWidth="1"/>
    <col min="29" max="29" width="5.421875" style="0" customWidth="1"/>
    <col min="30" max="30" width="2.421875" style="0" customWidth="1"/>
    <col min="31" max="31" width="1.7109375" style="0" customWidth="1"/>
    <col min="32" max="32" width="2.421875" style="0" customWidth="1"/>
    <col min="33" max="33" width="1.7109375" style="0" customWidth="1"/>
    <col min="34" max="34" width="3.28125" style="0" customWidth="1"/>
    <col min="35" max="35" width="16.7109375" style="0" customWidth="1"/>
    <col min="36" max="43" width="4.28125" style="0" customWidth="1"/>
    <col min="44" max="57" width="0" style="0" hidden="1" customWidth="1"/>
    <col min="58" max="58" width="1.421875" style="0" customWidth="1"/>
    <col min="60" max="60" width="7.8515625" style="0" customWidth="1"/>
    <col min="62" max="62" width="8.421875" style="0" customWidth="1"/>
    <col min="63" max="63" width="3.00390625" style="0" customWidth="1"/>
    <col min="64" max="64" width="1.7109375" style="0" customWidth="1"/>
    <col min="65" max="65" width="2.8515625" style="0" customWidth="1"/>
  </cols>
  <sheetData>
    <row r="1" ht="15">
      <c r="A1" s="1" t="s">
        <v>45</v>
      </c>
    </row>
    <row r="3" spans="1:44" ht="15">
      <c r="A3" s="2" t="s">
        <v>43</v>
      </c>
      <c r="B3" s="36"/>
      <c r="J3" s="3"/>
      <c r="K3" s="4"/>
      <c r="AH3" s="37" t="s">
        <v>44</v>
      </c>
      <c r="AQ3" s="3"/>
      <c r="AR3" s="4"/>
    </row>
    <row r="4" spans="1:59" ht="15.75" thickBot="1">
      <c r="A4" s="5"/>
      <c r="B4" s="5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 t="s">
        <v>0</v>
      </c>
      <c r="J4" s="7" t="s">
        <v>1</v>
      </c>
      <c r="K4" s="8"/>
      <c r="L4" s="9" t="s">
        <v>2</v>
      </c>
      <c r="M4" s="10"/>
      <c r="N4" s="11" t="s">
        <v>3</v>
      </c>
      <c r="O4" s="11"/>
      <c r="P4" s="11"/>
      <c r="Q4" s="10"/>
      <c r="R4" s="11" t="s">
        <v>3</v>
      </c>
      <c r="S4" s="11"/>
      <c r="T4" s="11"/>
      <c r="U4" s="10"/>
      <c r="V4" s="11" t="s">
        <v>3</v>
      </c>
      <c r="W4" s="11"/>
      <c r="X4" s="11"/>
      <c r="Z4" s="12" t="s">
        <v>4</v>
      </c>
      <c r="AH4" s="5"/>
      <c r="AI4" s="5"/>
      <c r="AJ4" s="6">
        <v>1</v>
      </c>
      <c r="AK4" s="6">
        <v>2</v>
      </c>
      <c r="AL4" s="6">
        <v>3</v>
      </c>
      <c r="AM4" s="6">
        <v>4</v>
      </c>
      <c r="AN4" s="6">
        <v>5</v>
      </c>
      <c r="AO4" s="6">
        <v>6</v>
      </c>
      <c r="AP4" s="6" t="s">
        <v>0</v>
      </c>
      <c r="AQ4" s="7" t="s">
        <v>1</v>
      </c>
      <c r="AR4" s="8"/>
      <c r="AS4" s="9" t="s">
        <v>2</v>
      </c>
      <c r="AT4" s="10"/>
      <c r="AU4" s="11" t="s">
        <v>3</v>
      </c>
      <c r="AV4" s="11"/>
      <c r="AW4" s="11"/>
      <c r="AX4" s="10"/>
      <c r="AY4" s="11" t="s">
        <v>3</v>
      </c>
      <c r="AZ4" s="11"/>
      <c r="BA4" s="11"/>
      <c r="BB4" s="10"/>
      <c r="BC4" s="11" t="s">
        <v>3</v>
      </c>
      <c r="BD4" s="11"/>
      <c r="BE4" s="11"/>
      <c r="BG4" s="12" t="s">
        <v>4</v>
      </c>
    </row>
    <row r="5" spans="1:65" ht="15">
      <c r="A5">
        <v>1</v>
      </c>
      <c r="B5" s="13" t="s">
        <v>5</v>
      </c>
      <c r="C5" s="14"/>
      <c r="D5" s="15">
        <f>+N6</f>
        <v>0</v>
      </c>
      <c r="E5" s="15">
        <f>+P7</f>
        <v>2</v>
      </c>
      <c r="F5" s="15">
        <f>+N8</f>
        <v>0</v>
      </c>
      <c r="G5" s="15">
        <f>+P9</f>
        <v>0</v>
      </c>
      <c r="H5" s="15">
        <f>+N10</f>
        <v>0</v>
      </c>
      <c r="I5" s="16">
        <f aca="true" t="shared" si="0" ref="I5:I10">SUM(C5:H5)</f>
        <v>2</v>
      </c>
      <c r="J5" s="17" t="s">
        <v>6</v>
      </c>
      <c r="K5" s="8"/>
      <c r="L5" s="9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Z5" s="2" t="str">
        <f>+B5</f>
        <v>Dik Vermeulen</v>
      </c>
      <c r="AB5" t="str">
        <f>+B6</f>
        <v>Joop Wind</v>
      </c>
      <c r="AD5" s="2">
        <v>0</v>
      </c>
      <c r="AE5" s="18" t="s">
        <v>7</v>
      </c>
      <c r="AF5" s="19">
        <f>IF(AD5=2,0,IF(AD5=1,1,IF(AD5=0,2,"")))</f>
        <v>2</v>
      </c>
      <c r="AH5">
        <v>1</v>
      </c>
      <c r="AI5" s="13" t="s">
        <v>37</v>
      </c>
      <c r="AJ5" s="14"/>
      <c r="AK5" s="15">
        <f>+AU6</f>
        <v>0</v>
      </c>
      <c r="AL5" s="15">
        <f>+AW7</f>
        <v>2</v>
      </c>
      <c r="AM5" s="15">
        <f>+AU8</f>
        <v>0</v>
      </c>
      <c r="AN5" s="15">
        <f>+AW9</f>
        <v>0</v>
      </c>
      <c r="AO5" s="15">
        <f>+AU10</f>
        <v>0</v>
      </c>
      <c r="AP5" s="16">
        <f aca="true" t="shared" si="1" ref="AP5:AP10">SUM(AJ5:AO5)</f>
        <v>2</v>
      </c>
      <c r="AQ5" s="17" t="s">
        <v>6</v>
      </c>
      <c r="AR5" s="8"/>
      <c r="AS5" s="9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G5" s="2" t="str">
        <f>+AI5</f>
        <v>Hans Knobbe</v>
      </c>
      <c r="BI5" t="str">
        <f>+AI6</f>
        <v>Johan Deubel</v>
      </c>
      <c r="BK5" s="2">
        <v>0</v>
      </c>
      <c r="BL5" s="18" t="s">
        <v>7</v>
      </c>
      <c r="BM5" s="19">
        <f>IF(BK5=2,0,IF(BK5=1,1,IF(BK5=0,2,"")))</f>
        <v>2</v>
      </c>
    </row>
    <row r="6" spans="1:65" ht="15">
      <c r="A6">
        <v>2</v>
      </c>
      <c r="B6" s="20" t="s">
        <v>8</v>
      </c>
      <c r="C6" s="15">
        <f>+P6</f>
        <v>2</v>
      </c>
      <c r="D6" s="14"/>
      <c r="E6" s="15">
        <f>+R8</f>
        <v>2</v>
      </c>
      <c r="F6" s="15">
        <f>+T9</f>
        <v>1</v>
      </c>
      <c r="G6" s="15">
        <f>+R10</f>
        <v>2</v>
      </c>
      <c r="H6" s="15">
        <f>+T7</f>
        <v>2</v>
      </c>
      <c r="I6" s="21">
        <f t="shared" si="0"/>
        <v>9</v>
      </c>
      <c r="J6" s="7" t="s">
        <v>9</v>
      </c>
      <c r="K6" s="8"/>
      <c r="L6" s="22">
        <v>1</v>
      </c>
      <c r="M6" s="23" t="s">
        <v>10</v>
      </c>
      <c r="N6" s="24">
        <f>+AD5</f>
        <v>0</v>
      </c>
      <c r="O6" s="25" t="s">
        <v>7</v>
      </c>
      <c r="P6" s="26">
        <f>IF(N6=2,0,IF(N6=1,1,IF(N6=0,2,"")))</f>
        <v>2</v>
      </c>
      <c r="Q6" s="27" t="s">
        <v>11</v>
      </c>
      <c r="R6" s="24">
        <f>+AD6</f>
        <v>1</v>
      </c>
      <c r="S6" s="25" t="s">
        <v>7</v>
      </c>
      <c r="T6" s="26">
        <f>IF(R6=2,0,IF(R6=1,1,IF(R6=0,2,"")))</f>
        <v>1</v>
      </c>
      <c r="U6" s="27" t="s">
        <v>12</v>
      </c>
      <c r="V6" s="24">
        <f>+AD7</f>
        <v>0</v>
      </c>
      <c r="W6" s="25" t="s">
        <v>7</v>
      </c>
      <c r="X6" s="26">
        <f>IF(V6=2,0,IF(V6=1,1,IF(V6=0,2,"")))</f>
        <v>2</v>
      </c>
      <c r="Z6" s="2" t="str">
        <f>+B7</f>
        <v>Ruud Holkamp</v>
      </c>
      <c r="AB6" t="str">
        <f>+B9</f>
        <v>Piet Smit</v>
      </c>
      <c r="AD6" s="2">
        <v>1</v>
      </c>
      <c r="AE6" s="18" t="s">
        <v>7</v>
      </c>
      <c r="AF6" s="19">
        <f aca="true" t="shared" si="2" ref="AF6:AF27">IF(AD6=2,0,IF(AD6=1,1,IF(AD6=0,2,"")))</f>
        <v>1</v>
      </c>
      <c r="AH6">
        <v>2</v>
      </c>
      <c r="AI6" s="20" t="s">
        <v>38</v>
      </c>
      <c r="AJ6" s="15">
        <f>+AW6</f>
        <v>2</v>
      </c>
      <c r="AK6" s="14"/>
      <c r="AL6" s="15">
        <f>+AY8</f>
        <v>1</v>
      </c>
      <c r="AM6" s="15">
        <f>+BA9</f>
        <v>0</v>
      </c>
      <c r="AN6" s="15">
        <f>+AY10</f>
        <v>1</v>
      </c>
      <c r="AO6" s="15">
        <f>+BA7</f>
        <v>2</v>
      </c>
      <c r="AP6" s="21">
        <f t="shared" si="1"/>
        <v>6</v>
      </c>
      <c r="AQ6" s="7" t="s">
        <v>25</v>
      </c>
      <c r="AR6" s="8"/>
      <c r="AS6" s="22">
        <v>1</v>
      </c>
      <c r="AT6" s="23" t="s">
        <v>10</v>
      </c>
      <c r="AU6" s="24">
        <f>+BK5</f>
        <v>0</v>
      </c>
      <c r="AV6" s="25" t="s">
        <v>7</v>
      </c>
      <c r="AW6" s="26">
        <f>IF(AU6=2,0,IF(AU6=1,1,IF(AU6=0,2,"")))</f>
        <v>2</v>
      </c>
      <c r="AX6" s="27" t="s">
        <v>11</v>
      </c>
      <c r="AY6" s="24">
        <f>+BK6</f>
        <v>0</v>
      </c>
      <c r="AZ6" s="25" t="s">
        <v>7</v>
      </c>
      <c r="BA6" s="26">
        <f>IF(AY6=2,0,IF(AY6=1,1,IF(AY6=0,2,"")))</f>
        <v>2</v>
      </c>
      <c r="BB6" s="27" t="s">
        <v>12</v>
      </c>
      <c r="BC6" s="24">
        <f>+BK7</f>
        <v>2</v>
      </c>
      <c r="BD6" s="25" t="s">
        <v>7</v>
      </c>
      <c r="BE6" s="26">
        <f>IF(BC6=2,0,IF(BC6=1,1,IF(BC6=0,2,"")))</f>
        <v>0</v>
      </c>
      <c r="BG6" s="2" t="str">
        <f>+AI7</f>
        <v>Cees Staal</v>
      </c>
      <c r="BI6" t="str">
        <f>+AI9</f>
        <v>Schelte Betten</v>
      </c>
      <c r="BK6" s="2">
        <v>0</v>
      </c>
      <c r="BL6" s="18" t="s">
        <v>7</v>
      </c>
      <c r="BM6" s="19">
        <f aca="true" t="shared" si="3" ref="BM6:BM27">IF(BK6=2,0,IF(BK6=1,1,IF(BK6=0,2,"")))</f>
        <v>2</v>
      </c>
    </row>
    <row r="7" spans="1:65" ht="15">
      <c r="A7">
        <v>3</v>
      </c>
      <c r="B7" s="28" t="s">
        <v>13</v>
      </c>
      <c r="C7" s="15">
        <f>+N7</f>
        <v>0</v>
      </c>
      <c r="D7" s="15">
        <f>+T8</f>
        <v>0</v>
      </c>
      <c r="E7" s="14"/>
      <c r="F7" s="15">
        <f>+V10</f>
        <v>2</v>
      </c>
      <c r="G7" s="15">
        <f>+R6</f>
        <v>1</v>
      </c>
      <c r="H7" s="15">
        <f>+X9</f>
        <v>1</v>
      </c>
      <c r="I7" s="21">
        <f t="shared" si="0"/>
        <v>4</v>
      </c>
      <c r="J7" s="7" t="s">
        <v>14</v>
      </c>
      <c r="K7" s="8"/>
      <c r="L7" s="22">
        <v>2</v>
      </c>
      <c r="M7" s="23" t="s">
        <v>15</v>
      </c>
      <c r="N7" s="24">
        <f>+AD10</f>
        <v>0</v>
      </c>
      <c r="O7" s="25" t="s">
        <v>7</v>
      </c>
      <c r="P7" s="26">
        <f>IF(N7=2,0,IF(N7=1,1,IF(N7=0,2,"")))</f>
        <v>2</v>
      </c>
      <c r="Q7" s="27" t="s">
        <v>16</v>
      </c>
      <c r="R7" s="24">
        <f>+AD11</f>
        <v>0</v>
      </c>
      <c r="S7" s="25" t="s">
        <v>7</v>
      </c>
      <c r="T7" s="26">
        <f>IF(R7=2,0,IF(R7=1,1,IF(R7=0,2,"")))</f>
        <v>2</v>
      </c>
      <c r="U7" s="27" t="s">
        <v>17</v>
      </c>
      <c r="V7" s="24">
        <f>+AD12</f>
        <v>2</v>
      </c>
      <c r="W7" s="25" t="s">
        <v>7</v>
      </c>
      <c r="X7" s="26">
        <f>IF(V7=2,0,IF(V7=1,1,IF(V7=0,2,"")))</f>
        <v>0</v>
      </c>
      <c r="Z7" t="str">
        <f>+B8</f>
        <v>Ruud Groot</v>
      </c>
      <c r="AB7" t="str">
        <f>+B10</f>
        <v>Peter Groot</v>
      </c>
      <c r="AD7" s="2">
        <v>0</v>
      </c>
      <c r="AE7" s="18" t="s">
        <v>7</v>
      </c>
      <c r="AF7" s="19">
        <f t="shared" si="2"/>
        <v>2</v>
      </c>
      <c r="AH7">
        <v>3</v>
      </c>
      <c r="AI7" s="28" t="s">
        <v>39</v>
      </c>
      <c r="AJ7" s="15">
        <f>+AU7</f>
        <v>0</v>
      </c>
      <c r="AK7" s="15">
        <f>+BA8</f>
        <v>1</v>
      </c>
      <c r="AL7" s="14"/>
      <c r="AM7" s="15">
        <f>+BC10</f>
        <v>0</v>
      </c>
      <c r="AN7" s="15">
        <f>+AY6</f>
        <v>0</v>
      </c>
      <c r="AO7" s="15">
        <f>+BE9</f>
        <v>2</v>
      </c>
      <c r="AP7" s="21">
        <f t="shared" si="1"/>
        <v>3</v>
      </c>
      <c r="AQ7" s="7" t="s">
        <v>14</v>
      </c>
      <c r="AR7" s="8"/>
      <c r="AS7" s="22">
        <v>2</v>
      </c>
      <c r="AT7" s="23" t="s">
        <v>15</v>
      </c>
      <c r="AU7" s="24">
        <f>+BK10</f>
        <v>0</v>
      </c>
      <c r="AV7" s="25" t="s">
        <v>7</v>
      </c>
      <c r="AW7" s="26">
        <f>IF(AU7=2,0,IF(AU7=1,1,IF(AU7=0,2,"")))</f>
        <v>2</v>
      </c>
      <c r="AX7" s="27" t="s">
        <v>16</v>
      </c>
      <c r="AY7" s="24">
        <f>+BK11</f>
        <v>0</v>
      </c>
      <c r="AZ7" s="25" t="s">
        <v>7</v>
      </c>
      <c r="BA7" s="26">
        <f>IF(AY7=2,0,IF(AY7=1,1,IF(AY7=0,2,"")))</f>
        <v>2</v>
      </c>
      <c r="BB7" s="27" t="s">
        <v>17</v>
      </c>
      <c r="BC7" s="24">
        <f>+BK12</f>
        <v>0</v>
      </c>
      <c r="BD7" s="25" t="s">
        <v>7</v>
      </c>
      <c r="BE7" s="26">
        <f>IF(BC7=2,0,IF(BC7=1,1,IF(BC7=0,2,"")))</f>
        <v>2</v>
      </c>
      <c r="BG7" t="str">
        <f>+AI8</f>
        <v>Erik van der Haar</v>
      </c>
      <c r="BI7" t="str">
        <f>+AI10</f>
        <v>Kees van den Berg</v>
      </c>
      <c r="BK7" s="2">
        <v>2</v>
      </c>
      <c r="BL7" s="18" t="s">
        <v>7</v>
      </c>
      <c r="BM7" s="19">
        <f t="shared" si="3"/>
        <v>0</v>
      </c>
    </row>
    <row r="8" spans="1:65" ht="15">
      <c r="A8">
        <v>4</v>
      </c>
      <c r="B8" s="28" t="s">
        <v>18</v>
      </c>
      <c r="C8" s="15">
        <f>+P8</f>
        <v>2</v>
      </c>
      <c r="D8" s="15">
        <f>+R9</f>
        <v>1</v>
      </c>
      <c r="E8" s="15">
        <f>+X10</f>
        <v>0</v>
      </c>
      <c r="F8" s="14"/>
      <c r="G8" s="15">
        <f>+X7</f>
        <v>0</v>
      </c>
      <c r="H8" s="15">
        <f>+V6</f>
        <v>0</v>
      </c>
      <c r="I8" s="21">
        <f t="shared" si="0"/>
        <v>3</v>
      </c>
      <c r="J8" s="7" t="s">
        <v>19</v>
      </c>
      <c r="K8" s="8"/>
      <c r="L8" s="22">
        <v>3</v>
      </c>
      <c r="M8" s="23" t="s">
        <v>20</v>
      </c>
      <c r="N8" s="24">
        <f>+AD15</f>
        <v>0</v>
      </c>
      <c r="O8" s="25" t="s">
        <v>7</v>
      </c>
      <c r="P8" s="26">
        <f>IF(N8=2,0,IF(N8=1,1,IF(N8=0,2,"")))</f>
        <v>2</v>
      </c>
      <c r="Q8" s="27" t="s">
        <v>21</v>
      </c>
      <c r="R8" s="24">
        <f>+AD16</f>
        <v>2</v>
      </c>
      <c r="S8" s="25" t="s">
        <v>7</v>
      </c>
      <c r="T8" s="26">
        <f>IF(R8=2,0,IF(R8=1,1,IF(R8=0,2,"")))</f>
        <v>0</v>
      </c>
      <c r="U8" s="27" t="s">
        <v>22</v>
      </c>
      <c r="V8" s="24">
        <f>+AD17</f>
        <v>1</v>
      </c>
      <c r="W8" s="25" t="s">
        <v>7</v>
      </c>
      <c r="X8" s="26">
        <f>IF(V8=2,0,IF(V8=1,1,IF(V8=0,2,"")))</f>
        <v>1</v>
      </c>
      <c r="AD8" s="2" t="s">
        <v>23</v>
      </c>
      <c r="AF8" s="29" t="s">
        <v>23</v>
      </c>
      <c r="AH8">
        <v>4</v>
      </c>
      <c r="AI8" s="28" t="s">
        <v>40</v>
      </c>
      <c r="AJ8" s="15">
        <f>+AW8</f>
        <v>2</v>
      </c>
      <c r="AK8" s="15">
        <f>+AY9</f>
        <v>2</v>
      </c>
      <c r="AL8" s="15">
        <f>+BE10</f>
        <v>2</v>
      </c>
      <c r="AM8" s="14"/>
      <c r="AN8" s="15">
        <f>+BE7</f>
        <v>2</v>
      </c>
      <c r="AO8" s="15">
        <f>+BC6</f>
        <v>2</v>
      </c>
      <c r="AP8" s="21">
        <f t="shared" si="1"/>
        <v>10</v>
      </c>
      <c r="AQ8" s="7" t="s">
        <v>9</v>
      </c>
      <c r="AR8" s="8"/>
      <c r="AS8" s="22">
        <v>3</v>
      </c>
      <c r="AT8" s="23" t="s">
        <v>20</v>
      </c>
      <c r="AU8" s="24">
        <f>+BK15</f>
        <v>0</v>
      </c>
      <c r="AV8" s="25" t="s">
        <v>7</v>
      </c>
      <c r="AW8" s="26">
        <f>IF(AU8=2,0,IF(AU8=1,1,IF(AU8=0,2,"")))</f>
        <v>2</v>
      </c>
      <c r="AX8" s="27" t="s">
        <v>21</v>
      </c>
      <c r="AY8" s="24">
        <f>+BK16</f>
        <v>1</v>
      </c>
      <c r="AZ8" s="25" t="s">
        <v>7</v>
      </c>
      <c r="BA8" s="26">
        <f>IF(AY8=2,0,IF(AY8=1,1,IF(AY8=0,2,"")))</f>
        <v>1</v>
      </c>
      <c r="BB8" s="27" t="s">
        <v>22</v>
      </c>
      <c r="BC8" s="24">
        <f>+BK17</f>
        <v>1</v>
      </c>
      <c r="BD8" s="25" t="s">
        <v>7</v>
      </c>
      <c r="BE8" s="26">
        <f>IF(BC8=2,0,IF(BC8=1,1,IF(BC8=0,2,"")))</f>
        <v>1</v>
      </c>
      <c r="BK8" s="2" t="s">
        <v>23</v>
      </c>
      <c r="BM8" s="29" t="s">
        <v>23</v>
      </c>
    </row>
    <row r="9" spans="1:65" ht="15">
      <c r="A9">
        <v>5</v>
      </c>
      <c r="B9" s="28" t="s">
        <v>24</v>
      </c>
      <c r="C9" s="15">
        <f>+N9</f>
        <v>2</v>
      </c>
      <c r="D9" s="15">
        <f>+T10</f>
        <v>0</v>
      </c>
      <c r="E9" s="15">
        <f>+T6</f>
        <v>1</v>
      </c>
      <c r="F9" s="15">
        <f>+V7</f>
        <v>2</v>
      </c>
      <c r="G9" s="14"/>
      <c r="H9" s="15">
        <f>+V8</f>
        <v>1</v>
      </c>
      <c r="I9" s="21">
        <f t="shared" si="0"/>
        <v>6</v>
      </c>
      <c r="J9" s="7" t="s">
        <v>25</v>
      </c>
      <c r="K9" s="8"/>
      <c r="L9" s="22">
        <v>4</v>
      </c>
      <c r="M9" s="23" t="s">
        <v>26</v>
      </c>
      <c r="N9" s="24">
        <f>+AD20</f>
        <v>2</v>
      </c>
      <c r="O9" s="25" t="s">
        <v>7</v>
      </c>
      <c r="P9" s="26">
        <f>IF(N9=2,0,IF(N9=1,1,IF(N9=0,2,"")))</f>
        <v>0</v>
      </c>
      <c r="Q9" s="27" t="s">
        <v>27</v>
      </c>
      <c r="R9" s="24">
        <f>+AD21</f>
        <v>1</v>
      </c>
      <c r="S9" s="25" t="s">
        <v>7</v>
      </c>
      <c r="T9" s="26">
        <f>IF(R9=2,0,IF(R9=1,1,IF(R9=0,2,"")))</f>
        <v>1</v>
      </c>
      <c r="U9" s="27" t="s">
        <v>28</v>
      </c>
      <c r="V9" s="24">
        <f>+AD22</f>
        <v>1</v>
      </c>
      <c r="W9" s="25" t="s">
        <v>7</v>
      </c>
      <c r="X9" s="26">
        <f>IF(V9=2,0,IF(V9=1,1,IF(V9=0,2,"")))</f>
        <v>1</v>
      </c>
      <c r="Z9" s="12" t="s">
        <v>29</v>
      </c>
      <c r="AD9" s="2" t="s">
        <v>23</v>
      </c>
      <c r="AF9" s="29" t="s">
        <v>23</v>
      </c>
      <c r="AH9">
        <v>5</v>
      </c>
      <c r="AI9" s="28" t="s">
        <v>41</v>
      </c>
      <c r="AJ9" s="15">
        <f>+AU9</f>
        <v>2</v>
      </c>
      <c r="AK9" s="15">
        <f>+BA10</f>
        <v>1</v>
      </c>
      <c r="AL9" s="15">
        <f>+BA6</f>
        <v>2</v>
      </c>
      <c r="AM9" s="15">
        <f>+BC7</f>
        <v>0</v>
      </c>
      <c r="AN9" s="14"/>
      <c r="AO9" s="15">
        <f>+BC8</f>
        <v>1</v>
      </c>
      <c r="AP9" s="21">
        <f t="shared" si="1"/>
        <v>6</v>
      </c>
      <c r="AQ9" s="7" t="s">
        <v>25</v>
      </c>
      <c r="AR9" s="8"/>
      <c r="AS9" s="22">
        <v>4</v>
      </c>
      <c r="AT9" s="23" t="s">
        <v>26</v>
      </c>
      <c r="AU9" s="24">
        <f>+BK20</f>
        <v>2</v>
      </c>
      <c r="AV9" s="25" t="s">
        <v>7</v>
      </c>
      <c r="AW9" s="26">
        <f>IF(AU9=2,0,IF(AU9=1,1,IF(AU9=0,2,"")))</f>
        <v>0</v>
      </c>
      <c r="AX9" s="27" t="s">
        <v>27</v>
      </c>
      <c r="AY9" s="24">
        <f>+BK21</f>
        <v>2</v>
      </c>
      <c r="AZ9" s="25" t="s">
        <v>7</v>
      </c>
      <c r="BA9" s="26">
        <f>IF(AY9=2,0,IF(AY9=1,1,IF(AY9=0,2,"")))</f>
        <v>0</v>
      </c>
      <c r="BB9" s="27" t="s">
        <v>28</v>
      </c>
      <c r="BC9" s="24">
        <f>+BK22</f>
        <v>0</v>
      </c>
      <c r="BD9" s="25" t="s">
        <v>7</v>
      </c>
      <c r="BE9" s="26">
        <f>IF(BC9=2,0,IF(BC9=1,1,IF(BC9=0,2,"")))</f>
        <v>2</v>
      </c>
      <c r="BG9" s="12" t="s">
        <v>29</v>
      </c>
      <c r="BK9" s="2" t="s">
        <v>23</v>
      </c>
      <c r="BM9" s="29" t="s">
        <v>23</v>
      </c>
    </row>
    <row r="10" spans="1:65" ht="15.75" thickBot="1">
      <c r="A10" s="5">
        <v>6</v>
      </c>
      <c r="B10" s="30" t="s">
        <v>30</v>
      </c>
      <c r="C10" s="31">
        <f>+P10</f>
        <v>2</v>
      </c>
      <c r="D10" s="31">
        <f>+R7</f>
        <v>0</v>
      </c>
      <c r="E10" s="31">
        <f>+V9</f>
        <v>1</v>
      </c>
      <c r="F10" s="31">
        <f>+X6</f>
        <v>2</v>
      </c>
      <c r="G10" s="31">
        <f>+X8</f>
        <v>1</v>
      </c>
      <c r="H10" s="32"/>
      <c r="I10" s="33">
        <f t="shared" si="0"/>
        <v>6</v>
      </c>
      <c r="J10" s="34" t="s">
        <v>25</v>
      </c>
      <c r="K10" s="8"/>
      <c r="L10" s="22">
        <v>5</v>
      </c>
      <c r="M10" s="23" t="s">
        <v>31</v>
      </c>
      <c r="N10" s="24">
        <f>+AD25</f>
        <v>0</v>
      </c>
      <c r="O10" s="25" t="s">
        <v>7</v>
      </c>
      <c r="P10" s="26">
        <f>IF(N10=2,0,IF(N10=1,1,IF(N10=0,2,"")))</f>
        <v>2</v>
      </c>
      <c r="Q10" s="27" t="s">
        <v>32</v>
      </c>
      <c r="R10" s="24">
        <f>+AD26</f>
        <v>2</v>
      </c>
      <c r="S10" s="25" t="s">
        <v>7</v>
      </c>
      <c r="T10" s="26">
        <f>IF(R10=2,0,IF(R10=1,1,IF(R10=0,2,"")))</f>
        <v>0</v>
      </c>
      <c r="U10" s="27" t="s">
        <v>33</v>
      </c>
      <c r="V10" s="24">
        <f>+AD27</f>
        <v>2</v>
      </c>
      <c r="W10" s="25" t="s">
        <v>7</v>
      </c>
      <c r="X10" s="26">
        <f>IF(V10=2,0,IF(V10=1,1,IF(V10=0,2,"")))</f>
        <v>0</v>
      </c>
      <c r="Z10" s="2" t="str">
        <f>+B7</f>
        <v>Ruud Holkamp</v>
      </c>
      <c r="AB10" t="str">
        <f>+B5</f>
        <v>Dik Vermeulen</v>
      </c>
      <c r="AD10" s="2">
        <v>0</v>
      </c>
      <c r="AE10" s="18" t="s">
        <v>7</v>
      </c>
      <c r="AF10" s="19">
        <f t="shared" si="2"/>
        <v>2</v>
      </c>
      <c r="AH10" s="5">
        <v>6</v>
      </c>
      <c r="AI10" s="30" t="s">
        <v>42</v>
      </c>
      <c r="AJ10" s="31">
        <f>+AW10</f>
        <v>2</v>
      </c>
      <c r="AK10" s="31">
        <f>+AY7</f>
        <v>0</v>
      </c>
      <c r="AL10" s="31">
        <f>+BC9</f>
        <v>0</v>
      </c>
      <c r="AM10" s="31">
        <f>+BE6</f>
        <v>0</v>
      </c>
      <c r="AN10" s="31">
        <f>+BE8</f>
        <v>1</v>
      </c>
      <c r="AO10" s="32"/>
      <c r="AP10" s="33">
        <f t="shared" si="1"/>
        <v>3</v>
      </c>
      <c r="AQ10" s="34" t="s">
        <v>19</v>
      </c>
      <c r="AR10" s="8"/>
      <c r="AS10" s="22">
        <v>5</v>
      </c>
      <c r="AT10" s="23" t="s">
        <v>31</v>
      </c>
      <c r="AU10" s="24">
        <f>+BK25</f>
        <v>0</v>
      </c>
      <c r="AV10" s="25" t="s">
        <v>7</v>
      </c>
      <c r="AW10" s="26">
        <f>IF(AU10=2,0,IF(AU10=1,1,IF(AU10=0,2,"")))</f>
        <v>2</v>
      </c>
      <c r="AX10" s="27" t="s">
        <v>32</v>
      </c>
      <c r="AY10" s="24">
        <f>+BK26</f>
        <v>1</v>
      </c>
      <c r="AZ10" s="25" t="s">
        <v>7</v>
      </c>
      <c r="BA10" s="26">
        <f>IF(AY10=2,0,IF(AY10=1,1,IF(AY10=0,2,"")))</f>
        <v>1</v>
      </c>
      <c r="BB10" s="27" t="s">
        <v>33</v>
      </c>
      <c r="BC10" s="24">
        <f>+BK27</f>
        <v>0</v>
      </c>
      <c r="BD10" s="25" t="s">
        <v>7</v>
      </c>
      <c r="BE10" s="26">
        <f>IF(BC10=2,0,IF(BC10=1,1,IF(BC10=0,2,"")))</f>
        <v>2</v>
      </c>
      <c r="BG10" s="2" t="str">
        <f>+AI7</f>
        <v>Cees Staal</v>
      </c>
      <c r="BI10" t="str">
        <f>+AI5</f>
        <v>Hans Knobbe</v>
      </c>
      <c r="BK10" s="2">
        <v>0</v>
      </c>
      <c r="BL10" s="18" t="s">
        <v>7</v>
      </c>
      <c r="BM10" s="19">
        <f t="shared" si="3"/>
        <v>2</v>
      </c>
    </row>
    <row r="11" spans="3:65" ht="15">
      <c r="C11" s="9"/>
      <c r="D11" s="9"/>
      <c r="E11" s="9"/>
      <c r="F11" s="9"/>
      <c r="G11" s="9"/>
      <c r="H11" s="15">
        <f>SUM(C5:H10)</f>
        <v>30</v>
      </c>
      <c r="I11" s="9">
        <f>SUM(I5:I10)</f>
        <v>30</v>
      </c>
      <c r="J11" s="35"/>
      <c r="K11" s="35"/>
      <c r="M11" s="2"/>
      <c r="Q11" s="2"/>
      <c r="U11" s="2"/>
      <c r="Z11" s="2" t="str">
        <f>+B10</f>
        <v>Peter Groot</v>
      </c>
      <c r="AB11" t="str">
        <f>+B6</f>
        <v>Joop Wind</v>
      </c>
      <c r="AD11" s="2">
        <v>0</v>
      </c>
      <c r="AE11" s="18" t="s">
        <v>7</v>
      </c>
      <c r="AF11" s="19">
        <f t="shared" si="2"/>
        <v>2</v>
      </c>
      <c r="AJ11" s="9"/>
      <c r="AK11" s="9"/>
      <c r="AL11" s="9"/>
      <c r="AM11" s="9"/>
      <c r="AN11" s="9"/>
      <c r="AO11" s="15">
        <f>SUM(AJ5:AO10)</f>
        <v>30</v>
      </c>
      <c r="AP11" s="9">
        <f>SUM(AP5:AP10)</f>
        <v>30</v>
      </c>
      <c r="AQ11" s="35"/>
      <c r="AR11" s="35"/>
      <c r="AT11" s="2"/>
      <c r="AX11" s="2"/>
      <c r="BB11" s="2"/>
      <c r="BG11" s="2" t="str">
        <f>+AI10</f>
        <v>Kees van den Berg</v>
      </c>
      <c r="BI11" t="str">
        <f>+AI6</f>
        <v>Johan Deubel</v>
      </c>
      <c r="BK11" s="2">
        <v>0</v>
      </c>
      <c r="BL11" s="18" t="s">
        <v>7</v>
      </c>
      <c r="BM11" s="19">
        <f t="shared" si="3"/>
        <v>2</v>
      </c>
    </row>
    <row r="12" spans="26:65" ht="15">
      <c r="Z12" t="str">
        <f>+B9</f>
        <v>Piet Smit</v>
      </c>
      <c r="AB12" t="str">
        <f>+B8</f>
        <v>Ruud Groot</v>
      </c>
      <c r="AD12" s="2">
        <v>2</v>
      </c>
      <c r="AE12" s="18" t="s">
        <v>7</v>
      </c>
      <c r="AF12" s="19">
        <f t="shared" si="2"/>
        <v>0</v>
      </c>
      <c r="BG12" t="str">
        <f>+AI9</f>
        <v>Schelte Betten</v>
      </c>
      <c r="BI12" t="str">
        <f>+AI8</f>
        <v>Erik van der Haar</v>
      </c>
      <c r="BK12" s="2">
        <v>0</v>
      </c>
      <c r="BL12" s="18" t="s">
        <v>7</v>
      </c>
      <c r="BM12" s="19">
        <f t="shared" si="3"/>
        <v>2</v>
      </c>
    </row>
    <row r="13" spans="30:65" ht="15">
      <c r="AD13" s="2" t="s">
        <v>23</v>
      </c>
      <c r="AF13" s="29" t="s">
        <v>23</v>
      </c>
      <c r="BK13" s="2" t="s">
        <v>23</v>
      </c>
      <c r="BM13" s="29" t="s">
        <v>23</v>
      </c>
    </row>
    <row r="14" spans="26:65" ht="15">
      <c r="Z14" s="12" t="s">
        <v>34</v>
      </c>
      <c r="AD14" s="2" t="s">
        <v>23</v>
      </c>
      <c r="AF14" s="29" t="s">
        <v>23</v>
      </c>
      <c r="BG14" s="12" t="s">
        <v>34</v>
      </c>
      <c r="BK14" s="2" t="s">
        <v>23</v>
      </c>
      <c r="BM14" s="29" t="s">
        <v>23</v>
      </c>
    </row>
    <row r="15" spans="26:65" ht="15">
      <c r="Z15" t="str">
        <f>+B5</f>
        <v>Dik Vermeulen</v>
      </c>
      <c r="AB15" t="str">
        <f>+B8</f>
        <v>Ruud Groot</v>
      </c>
      <c r="AD15" s="2">
        <v>0</v>
      </c>
      <c r="AE15" s="18" t="s">
        <v>7</v>
      </c>
      <c r="AF15" s="19">
        <f t="shared" si="2"/>
        <v>2</v>
      </c>
      <c r="BG15" t="str">
        <f>+AI5</f>
        <v>Hans Knobbe</v>
      </c>
      <c r="BI15" t="str">
        <f>+AI8</f>
        <v>Erik van der Haar</v>
      </c>
      <c r="BK15" s="2">
        <v>0</v>
      </c>
      <c r="BL15" s="18" t="s">
        <v>7</v>
      </c>
      <c r="BM15" s="19">
        <f t="shared" si="3"/>
        <v>2</v>
      </c>
    </row>
    <row r="16" spans="26:65" ht="15">
      <c r="Z16" t="str">
        <f>+B6</f>
        <v>Joop Wind</v>
      </c>
      <c r="AB16" s="2" t="str">
        <f>+B7</f>
        <v>Ruud Holkamp</v>
      </c>
      <c r="AD16" s="2">
        <v>2</v>
      </c>
      <c r="AE16" s="18" t="s">
        <v>7</v>
      </c>
      <c r="AF16" s="19">
        <f t="shared" si="2"/>
        <v>0</v>
      </c>
      <c r="BG16" t="str">
        <f>+AI6</f>
        <v>Johan Deubel</v>
      </c>
      <c r="BI16" s="2" t="str">
        <f>+AI7</f>
        <v>Cees Staal</v>
      </c>
      <c r="BK16" s="2">
        <v>1</v>
      </c>
      <c r="BL16" s="18" t="s">
        <v>7</v>
      </c>
      <c r="BM16" s="19">
        <f t="shared" si="3"/>
        <v>1</v>
      </c>
    </row>
    <row r="17" spans="26:65" ht="15">
      <c r="Z17" t="str">
        <f>+B9</f>
        <v>Piet Smit</v>
      </c>
      <c r="AB17" t="str">
        <f>+B10</f>
        <v>Peter Groot</v>
      </c>
      <c r="AD17" s="2">
        <v>1</v>
      </c>
      <c r="AE17" s="18" t="s">
        <v>7</v>
      </c>
      <c r="AF17" s="19">
        <f t="shared" si="2"/>
        <v>1</v>
      </c>
      <c r="BG17" t="str">
        <f>+AI9</f>
        <v>Schelte Betten</v>
      </c>
      <c r="BI17" t="str">
        <f>+AI10</f>
        <v>Kees van den Berg</v>
      </c>
      <c r="BK17" s="2">
        <v>1</v>
      </c>
      <c r="BL17" s="18" t="s">
        <v>7</v>
      </c>
      <c r="BM17" s="19">
        <f t="shared" si="3"/>
        <v>1</v>
      </c>
    </row>
    <row r="18" spans="30:65" ht="15">
      <c r="AD18" s="2" t="s">
        <v>23</v>
      </c>
      <c r="AF18" s="29" t="s">
        <v>23</v>
      </c>
      <c r="BK18" s="2" t="s">
        <v>23</v>
      </c>
      <c r="BM18" s="29" t="s">
        <v>23</v>
      </c>
    </row>
    <row r="19" spans="26:65" ht="15">
      <c r="Z19" s="12" t="s">
        <v>35</v>
      </c>
      <c r="AD19" s="2" t="s">
        <v>23</v>
      </c>
      <c r="AF19" s="29" t="s">
        <v>23</v>
      </c>
      <c r="BG19" s="12" t="s">
        <v>35</v>
      </c>
      <c r="BK19" s="2" t="s">
        <v>23</v>
      </c>
      <c r="BM19" s="29" t="s">
        <v>23</v>
      </c>
    </row>
    <row r="20" spans="26:65" ht="15">
      <c r="Z20" t="str">
        <f>+B9</f>
        <v>Piet Smit</v>
      </c>
      <c r="AB20" t="str">
        <f>+B5</f>
        <v>Dik Vermeulen</v>
      </c>
      <c r="AD20" s="2">
        <v>2</v>
      </c>
      <c r="AE20" s="18" t="s">
        <v>7</v>
      </c>
      <c r="AF20" s="19">
        <f t="shared" si="2"/>
        <v>0</v>
      </c>
      <c r="BG20" t="str">
        <f>+AI9</f>
        <v>Schelte Betten</v>
      </c>
      <c r="BI20" t="str">
        <f>+AI5</f>
        <v>Hans Knobbe</v>
      </c>
      <c r="BK20" s="2">
        <v>2</v>
      </c>
      <c r="BL20" s="18" t="s">
        <v>7</v>
      </c>
      <c r="BM20" s="19">
        <f t="shared" si="3"/>
        <v>0</v>
      </c>
    </row>
    <row r="21" spans="26:65" ht="15">
      <c r="Z21" s="2" t="str">
        <f>+B8</f>
        <v>Ruud Groot</v>
      </c>
      <c r="AB21" t="str">
        <f>+B6</f>
        <v>Joop Wind</v>
      </c>
      <c r="AD21" s="2">
        <v>1</v>
      </c>
      <c r="AE21" s="18" t="s">
        <v>7</v>
      </c>
      <c r="AF21" s="19">
        <f t="shared" si="2"/>
        <v>1</v>
      </c>
      <c r="BG21" s="2" t="str">
        <f>+AI8</f>
        <v>Erik van der Haar</v>
      </c>
      <c r="BI21" t="str">
        <f>+AI6</f>
        <v>Johan Deubel</v>
      </c>
      <c r="BK21" s="2">
        <v>2</v>
      </c>
      <c r="BL21" s="18" t="s">
        <v>7</v>
      </c>
      <c r="BM21" s="19">
        <f t="shared" si="3"/>
        <v>0</v>
      </c>
    </row>
    <row r="22" spans="26:65" ht="15">
      <c r="Z22" t="str">
        <f>+B10</f>
        <v>Peter Groot</v>
      </c>
      <c r="AB22" t="str">
        <f>+B7</f>
        <v>Ruud Holkamp</v>
      </c>
      <c r="AD22" s="2">
        <v>1</v>
      </c>
      <c r="AE22" s="18" t="s">
        <v>7</v>
      </c>
      <c r="AF22" s="19">
        <f t="shared" si="2"/>
        <v>1</v>
      </c>
      <c r="BG22" t="str">
        <f>+AI10</f>
        <v>Kees van den Berg</v>
      </c>
      <c r="BI22" t="str">
        <f>+AI7</f>
        <v>Cees Staal</v>
      </c>
      <c r="BK22" s="2">
        <v>0</v>
      </c>
      <c r="BL22" s="18" t="s">
        <v>7</v>
      </c>
      <c r="BM22" s="19">
        <f t="shared" si="3"/>
        <v>2</v>
      </c>
    </row>
    <row r="23" spans="32:65" ht="15">
      <c r="AF23" s="29" t="s">
        <v>23</v>
      </c>
      <c r="BM23" s="29" t="s">
        <v>23</v>
      </c>
    </row>
    <row r="24" spans="26:65" ht="15">
      <c r="Z24" s="12" t="s">
        <v>36</v>
      </c>
      <c r="AF24" s="29" t="s">
        <v>23</v>
      </c>
      <c r="BG24" s="12" t="s">
        <v>36</v>
      </c>
      <c r="BM24" s="29" t="s">
        <v>23</v>
      </c>
    </row>
    <row r="25" spans="26:65" ht="15">
      <c r="Z25" t="str">
        <f>+B5</f>
        <v>Dik Vermeulen</v>
      </c>
      <c r="AB25" t="str">
        <f>+B10</f>
        <v>Peter Groot</v>
      </c>
      <c r="AD25" s="2">
        <v>0</v>
      </c>
      <c r="AE25" s="18" t="s">
        <v>7</v>
      </c>
      <c r="AF25" s="19">
        <f t="shared" si="2"/>
        <v>2</v>
      </c>
      <c r="BG25" t="str">
        <f>+AI5</f>
        <v>Hans Knobbe</v>
      </c>
      <c r="BI25" t="str">
        <f>+AI10</f>
        <v>Kees van den Berg</v>
      </c>
      <c r="BK25" s="2">
        <v>0</v>
      </c>
      <c r="BL25" s="18" t="s">
        <v>7</v>
      </c>
      <c r="BM25" s="19">
        <f t="shared" si="3"/>
        <v>2</v>
      </c>
    </row>
    <row r="26" spans="26:65" ht="15">
      <c r="Z26" t="str">
        <f>+B6</f>
        <v>Joop Wind</v>
      </c>
      <c r="AB26" t="str">
        <f>+B9</f>
        <v>Piet Smit</v>
      </c>
      <c r="AD26" s="2">
        <v>2</v>
      </c>
      <c r="AE26" s="18" t="s">
        <v>7</v>
      </c>
      <c r="AF26" s="19">
        <f t="shared" si="2"/>
        <v>0</v>
      </c>
      <c r="BG26" t="str">
        <f>+AI6</f>
        <v>Johan Deubel</v>
      </c>
      <c r="BI26" t="str">
        <f>+AI9</f>
        <v>Schelte Betten</v>
      </c>
      <c r="BK26" s="2">
        <v>1</v>
      </c>
      <c r="BL26" s="18" t="s">
        <v>7</v>
      </c>
      <c r="BM26" s="19">
        <f t="shared" si="3"/>
        <v>1</v>
      </c>
    </row>
    <row r="27" spans="26:65" ht="15">
      <c r="Z27" t="str">
        <f>+B7</f>
        <v>Ruud Holkamp</v>
      </c>
      <c r="AB27" t="str">
        <f>+B8</f>
        <v>Ruud Groot</v>
      </c>
      <c r="AD27" s="2">
        <v>2</v>
      </c>
      <c r="AE27" s="18" t="s">
        <v>7</v>
      </c>
      <c r="AF27" s="19">
        <f t="shared" si="2"/>
        <v>0</v>
      </c>
      <c r="BG27" t="str">
        <f>+AI7</f>
        <v>Cees Staal</v>
      </c>
      <c r="BI27" t="str">
        <f>+AI8</f>
        <v>Erik van der Haar</v>
      </c>
      <c r="BK27" s="2">
        <v>0</v>
      </c>
      <c r="BL27" s="18" t="s">
        <v>7</v>
      </c>
      <c r="BM27" s="19">
        <f t="shared" si="3"/>
        <v>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2018-03-06T08:31:17Z</dcterms:created>
  <dcterms:modified xsi:type="dcterms:W3CDTF">2018-03-06T08:39:07Z</dcterms:modified>
  <cp:category/>
  <cp:version/>
  <cp:contentType/>
  <cp:contentStatus/>
</cp:coreProperties>
</file>